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Atskaite_Reģina_RĪGA\"/>
    </mc:Choice>
  </mc:AlternateContent>
  <bookViews>
    <workbookView xWindow="0" yWindow="0" windowWidth="28800" windowHeight="14130"/>
  </bookViews>
  <sheets>
    <sheet name="tabula 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3" i="1"/>
  <c r="L11" i="1"/>
  <c r="L9" i="1"/>
  <c r="L8" i="1"/>
  <c r="L7" i="1"/>
  <c r="H7" i="1"/>
  <c r="L6" i="1"/>
  <c r="L5" i="1"/>
</calcChain>
</file>

<file path=xl/sharedStrings.xml><?xml version="1.0" encoding="utf-8"?>
<sst xmlns="http://schemas.openxmlformats.org/spreadsheetml/2006/main" count="67" uniqueCount="28">
  <si>
    <t>Informācija par ārvalstu komandējumu izdevumiem</t>
  </si>
  <si>
    <t>Nr.p.k.</t>
  </si>
  <si>
    <t>Amata nosaukums</t>
  </si>
  <si>
    <t>Mēnesis</t>
  </si>
  <si>
    <t>Dienu skaits</t>
  </si>
  <si>
    <t>Valsts, pilsēta</t>
  </si>
  <si>
    <r>
      <t xml:space="preserve">Komandējuma mērķis 
</t>
    </r>
    <r>
      <rPr>
        <i/>
        <sz val="10"/>
        <color indexed="8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</si>
  <si>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0"/>
        <color indexed="8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</si>
  <si>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0"/>
        <color indexed="8"/>
        <rFont val="Times New Roman"/>
        <family val="1"/>
        <charset val="186"/>
      </rPr>
      <t>summa</t>
    </r>
  </si>
  <si>
    <r>
      <t xml:space="preserve">Izdevumi par aviobiļetēm, </t>
    </r>
    <r>
      <rPr>
        <i/>
        <sz val="10"/>
        <color indexed="8"/>
        <rFont val="Times New Roman"/>
        <family val="1"/>
        <charset val="186"/>
      </rPr>
      <t>summa</t>
    </r>
  </si>
  <si>
    <t>Aviobiļešu klase</t>
  </si>
  <si>
    <r>
      <t xml:space="preserve">Dienas nauda, </t>
    </r>
    <r>
      <rPr>
        <i/>
        <sz val="10"/>
        <color indexed="8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</si>
  <si>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0"/>
        <color indexed="8"/>
        <rFont val="Times New Roman"/>
        <family val="1"/>
        <charset val="186"/>
      </rPr>
      <t>summa</t>
    </r>
  </si>
  <si>
    <t>Dizaina un reklāmas speciālists</t>
  </si>
  <si>
    <t>Februāris</t>
  </si>
  <si>
    <t>Paloma, Malta</t>
  </si>
  <si>
    <t>Ekonomiskā</t>
  </si>
  <si>
    <t>Profesionālās izglītības skolotājs</t>
  </si>
  <si>
    <t>Projekta koordinators</t>
  </si>
  <si>
    <t>Vispārējās vidējās izglītības skolotājs</t>
  </si>
  <si>
    <t>Marts</t>
  </si>
  <si>
    <t>Igaunija, Tallina</t>
  </si>
  <si>
    <t>Itālija, Breša</t>
  </si>
  <si>
    <t>Starptautiskās sadarbības nodrošināšana</t>
  </si>
  <si>
    <t>Starptautisko projektu finanšu līdzekļi</t>
  </si>
  <si>
    <t>Autobusa vadītājs</t>
  </si>
  <si>
    <t>Lietuvā, Viļņa</t>
  </si>
  <si>
    <t xml:space="preserve">Čehija, Brno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</si>
</sst>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2" fontId="4" fillId="0" borderId="6" xfId="0" applyNumberFormat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vertical="center" wrapText="1"/>
    </xf>
    <xf numFmtId="2" fontId="0" fillId="0" borderId="0" xfId="0" applyNumberFormat="1"/>
    <xf numFmtId="0" fontId="4" fillId="0" borderId="9" xfId="0" applyFont="1" applyBorder="1" applyAlignment="1">
      <alignment vertical="center" wrapText="1"/>
    </xf>
    <xf numFmtId="0" fontId="4" fillId="0" borderId="10" xfId="0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2" fontId="4" fillId="0" borderId="7" xfId="0" applyNumberFormat="1" applyFont="1" applyBorder="1" applyAlignment="1">
      <alignment vertical="center" wrapText="1"/>
    </xf>
    <xf numFmtId="2" fontId="4" fillId="0" borderId="12" xfId="0" applyNumberFormat="1" applyFont="1" applyBorder="1" applyAlignment="1">
      <alignment vertical="center" wrapText="1"/>
    </xf>
    <xf numFmtId="2" fontId="4" fillId="0" borderId="13" xfId="0" applyNumberFormat="1" applyFont="1" applyBorder="1" applyAlignment="1">
      <alignment vertical="center" wrapText="1"/>
    </xf>
    <xf numFmtId="2" fontId="4" fillId="0" borderId="11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5"/>
  <sheetViews>
    <sheetView tabSelected="1" zoomScaleNormal="100" workbookViewId="0">
      <selection activeCell="H15" sqref="H15"/>
    </sheetView>
  </sheetViews>
  <sheetFormatPr defaultRowHeight="15" x14ac:dyDescent="0.25"/>
  <cols>
    <col min="1" max="1" width="6.7109375" style="22" customWidth="1"/>
    <col min="2" max="2" width="29.28515625" customWidth="1"/>
    <col min="3" max="3" width="13.5703125" customWidth="1"/>
    <col min="4" max="4" width="6.5703125" customWidth="1"/>
    <col min="5" max="5" width="19.140625" customWidth="1"/>
    <col min="6" max="6" width="33.85546875" hidden="1" customWidth="1"/>
    <col min="7" max="7" width="21.85546875" hidden="1" customWidth="1"/>
    <col min="8" max="8" width="13" customWidth="1"/>
    <col min="9" max="9" width="11.5703125" customWidth="1"/>
    <col min="10" max="10" width="12.7109375" style="23" customWidth="1"/>
    <col min="11" max="11" width="10.5703125" customWidth="1"/>
    <col min="12" max="12" width="13.5703125" customWidth="1"/>
  </cols>
  <sheetData>
    <row r="2" spans="1:13" ht="18.75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3" ht="58.5" thickBot="1" x14ac:dyDescent="0.3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4" t="s">
        <v>10</v>
      </c>
      <c r="K4" s="3" t="s">
        <v>11</v>
      </c>
      <c r="L4" s="5" t="s">
        <v>12</v>
      </c>
    </row>
    <row r="5" spans="1:13" ht="18" customHeight="1" thickBot="1" x14ac:dyDescent="0.3">
      <c r="A5" s="6">
        <v>1</v>
      </c>
      <c r="B5" s="7" t="s">
        <v>13</v>
      </c>
      <c r="C5" s="8" t="s">
        <v>14</v>
      </c>
      <c r="D5" s="7">
        <v>6</v>
      </c>
      <c r="E5" s="8" t="s">
        <v>15</v>
      </c>
      <c r="F5" s="7"/>
      <c r="G5" s="8"/>
      <c r="H5" s="9">
        <v>0</v>
      </c>
      <c r="I5" s="9">
        <v>420</v>
      </c>
      <c r="J5" s="10" t="s">
        <v>16</v>
      </c>
      <c r="K5" s="9">
        <v>270</v>
      </c>
      <c r="L5" s="11">
        <f>45+45+7.62</f>
        <v>97.62</v>
      </c>
    </row>
    <row r="6" spans="1:13" ht="18" customHeight="1" thickBot="1" x14ac:dyDescent="0.3">
      <c r="A6" s="6">
        <v>2</v>
      </c>
      <c r="B6" s="7" t="s">
        <v>17</v>
      </c>
      <c r="C6" s="8" t="s">
        <v>14</v>
      </c>
      <c r="D6" s="7">
        <v>6</v>
      </c>
      <c r="E6" s="8" t="s">
        <v>15</v>
      </c>
      <c r="F6" s="7"/>
      <c r="G6" s="8"/>
      <c r="H6" s="9">
        <v>0</v>
      </c>
      <c r="I6" s="9">
        <v>420</v>
      </c>
      <c r="J6" s="10" t="s">
        <v>16</v>
      </c>
      <c r="K6" s="9">
        <v>270</v>
      </c>
      <c r="L6" s="11">
        <f>45+45+7.62</f>
        <v>97.62</v>
      </c>
    </row>
    <row r="7" spans="1:13" ht="18" customHeight="1" thickBot="1" x14ac:dyDescent="0.3">
      <c r="A7" s="6">
        <v>3</v>
      </c>
      <c r="B7" s="7" t="s">
        <v>18</v>
      </c>
      <c r="C7" s="8" t="s">
        <v>14</v>
      </c>
      <c r="D7" s="7">
        <v>6</v>
      </c>
      <c r="E7" s="8" t="s">
        <v>15</v>
      </c>
      <c r="F7" s="7"/>
      <c r="G7" s="8"/>
      <c r="H7" s="9">
        <f>589.6*3</f>
        <v>1768.8000000000002</v>
      </c>
      <c r="I7" s="9">
        <v>420</v>
      </c>
      <c r="J7" s="10" t="s">
        <v>16</v>
      </c>
      <c r="K7" s="9">
        <v>270</v>
      </c>
      <c r="L7" s="11">
        <f>45+45+0.05+7.62</f>
        <v>97.67</v>
      </c>
      <c r="M7" s="12"/>
    </row>
    <row r="8" spans="1:13" ht="34.5" customHeight="1" thickBot="1" x14ac:dyDescent="0.3">
      <c r="A8" s="6">
        <v>4</v>
      </c>
      <c r="B8" s="7" t="s">
        <v>19</v>
      </c>
      <c r="C8" s="8" t="s">
        <v>20</v>
      </c>
      <c r="D8" s="7">
        <v>21</v>
      </c>
      <c r="E8" s="13" t="s">
        <v>21</v>
      </c>
      <c r="F8" s="7"/>
      <c r="G8" s="8"/>
      <c r="H8" s="9">
        <v>966</v>
      </c>
      <c r="I8" s="9">
        <v>0</v>
      </c>
      <c r="J8" s="10" t="s">
        <v>16</v>
      </c>
      <c r="K8" s="9">
        <v>840</v>
      </c>
      <c r="L8" s="11">
        <f>351.7+13.48</f>
        <v>365.18</v>
      </c>
    </row>
    <row r="9" spans="1:13" ht="18" customHeight="1" thickBot="1" x14ac:dyDescent="0.3">
      <c r="A9" s="6">
        <v>5</v>
      </c>
      <c r="B9" s="7" t="s">
        <v>17</v>
      </c>
      <c r="C9" s="8" t="s">
        <v>20</v>
      </c>
      <c r="D9" s="14">
        <v>21</v>
      </c>
      <c r="E9" s="15" t="s">
        <v>22</v>
      </c>
      <c r="F9" s="7" t="s">
        <v>23</v>
      </c>
      <c r="G9" s="8" t="s">
        <v>24</v>
      </c>
      <c r="H9" s="9">
        <v>1080</v>
      </c>
      <c r="I9" s="9">
        <v>297</v>
      </c>
      <c r="J9" s="10" t="s">
        <v>16</v>
      </c>
      <c r="K9" s="9">
        <v>1260</v>
      </c>
      <c r="L9" s="11">
        <f>26.71</f>
        <v>26.71</v>
      </c>
    </row>
    <row r="10" spans="1:13" ht="18" customHeight="1" thickBot="1" x14ac:dyDescent="0.3">
      <c r="A10" s="6">
        <v>6</v>
      </c>
      <c r="B10" s="8" t="s">
        <v>25</v>
      </c>
      <c r="C10" s="8" t="s">
        <v>20</v>
      </c>
      <c r="D10" s="8">
        <v>1</v>
      </c>
      <c r="E10" s="8" t="s">
        <v>26</v>
      </c>
      <c r="F10" s="7" t="s">
        <v>23</v>
      </c>
      <c r="G10" s="8" t="s">
        <v>24</v>
      </c>
      <c r="H10" s="9">
        <v>0</v>
      </c>
      <c r="I10" s="9">
        <v>0</v>
      </c>
      <c r="J10" s="10" t="s">
        <v>16</v>
      </c>
      <c r="K10" s="16">
        <v>30</v>
      </c>
      <c r="L10" s="17">
        <v>7</v>
      </c>
    </row>
    <row r="11" spans="1:13" ht="18" customHeight="1" thickBot="1" x14ac:dyDescent="0.3">
      <c r="A11" s="6">
        <v>7</v>
      </c>
      <c r="B11" s="7" t="s">
        <v>17</v>
      </c>
      <c r="C11" s="8" t="s">
        <v>20</v>
      </c>
      <c r="D11" s="8">
        <v>9</v>
      </c>
      <c r="E11" s="8" t="s">
        <v>27</v>
      </c>
      <c r="F11" s="7" t="s">
        <v>23</v>
      </c>
      <c r="G11" s="8" t="s">
        <v>24</v>
      </c>
      <c r="H11" s="9">
        <v>947.76</v>
      </c>
      <c r="I11" s="9">
        <v>270</v>
      </c>
      <c r="J11" s="10" t="s">
        <v>16</v>
      </c>
      <c r="K11" s="18">
        <v>360</v>
      </c>
      <c r="L11" s="19">
        <f>180+13.07</f>
        <v>193.07</v>
      </c>
    </row>
    <row r="12" spans="1:13" ht="18" customHeight="1" thickBot="1" x14ac:dyDescent="0.3">
      <c r="A12" s="6">
        <v>8</v>
      </c>
      <c r="B12" s="8" t="s">
        <v>25</v>
      </c>
      <c r="C12" s="8" t="s">
        <v>20</v>
      </c>
      <c r="D12" s="8">
        <v>1</v>
      </c>
      <c r="E12" s="8" t="s">
        <v>26</v>
      </c>
      <c r="F12" s="7" t="s">
        <v>23</v>
      </c>
      <c r="G12" s="8" t="s">
        <v>24</v>
      </c>
      <c r="H12" s="9">
        <v>0</v>
      </c>
      <c r="I12" s="9">
        <v>0</v>
      </c>
      <c r="J12" s="10" t="s">
        <v>16</v>
      </c>
      <c r="K12" s="16">
        <v>30</v>
      </c>
      <c r="L12" s="17">
        <v>0</v>
      </c>
    </row>
    <row r="13" spans="1:13" ht="18" customHeight="1" thickBot="1" x14ac:dyDescent="0.3">
      <c r="A13" s="6">
        <v>9</v>
      </c>
      <c r="B13" s="7" t="s">
        <v>18</v>
      </c>
      <c r="C13" s="8" t="s">
        <v>20</v>
      </c>
      <c r="D13" s="7">
        <v>4</v>
      </c>
      <c r="E13" s="8" t="s">
        <v>27</v>
      </c>
      <c r="F13" s="7"/>
      <c r="G13" s="8"/>
      <c r="H13" s="9">
        <v>462</v>
      </c>
      <c r="I13" s="9">
        <v>230</v>
      </c>
      <c r="J13" s="20" t="s">
        <v>16</v>
      </c>
      <c r="K13" s="9">
        <v>160</v>
      </c>
      <c r="L13" s="11">
        <f>19.15+5.4+8.15</f>
        <v>32.699999999999996</v>
      </c>
    </row>
    <row r="14" spans="1:13" ht="18" customHeight="1" thickBot="1" x14ac:dyDescent="0.3">
      <c r="A14" s="6">
        <v>10</v>
      </c>
      <c r="B14" s="7" t="s">
        <v>13</v>
      </c>
      <c r="C14" s="8" t="s">
        <v>20</v>
      </c>
      <c r="D14" s="7">
        <v>6</v>
      </c>
      <c r="E14" s="8" t="s">
        <v>27</v>
      </c>
      <c r="F14" s="7"/>
      <c r="G14" s="8"/>
      <c r="H14" s="9">
        <v>818.85</v>
      </c>
      <c r="I14" s="9">
        <v>265</v>
      </c>
      <c r="J14" s="20" t="s">
        <v>16</v>
      </c>
      <c r="K14" s="9">
        <v>240</v>
      </c>
      <c r="L14" s="11">
        <f>97.75+8.15</f>
        <v>105.9</v>
      </c>
    </row>
    <row r="15" spans="1:13" ht="18" customHeight="1" thickBot="1" x14ac:dyDescent="0.3">
      <c r="A15" s="21">
        <v>11</v>
      </c>
      <c r="B15" s="7" t="s">
        <v>25</v>
      </c>
      <c r="C15" s="7" t="s">
        <v>20</v>
      </c>
      <c r="D15" s="7">
        <v>1</v>
      </c>
      <c r="E15" s="7" t="s">
        <v>26</v>
      </c>
      <c r="F15" s="7" t="s">
        <v>23</v>
      </c>
      <c r="G15" s="7" t="s">
        <v>24</v>
      </c>
      <c r="H15" s="9">
        <v>0</v>
      </c>
      <c r="I15" s="9">
        <v>0</v>
      </c>
      <c r="J15" s="20" t="s">
        <v>16</v>
      </c>
      <c r="K15" s="9">
        <v>30</v>
      </c>
      <c r="L15" s="11">
        <v>7</v>
      </c>
    </row>
  </sheetData>
  <mergeCells count="1">
    <mergeCell ref="A2:L2"/>
  </mergeCells>
  <dataValidations count="2">
    <dataValidation type="list" allowBlank="1" showInputMessage="1" showErrorMessage="1" sqref="J5:J15">
      <formula1>"Biznesa,Ekonomiskā"</formula1>
    </dataValidation>
    <dataValidation type="list" allowBlank="1" showInputMessage="1" showErrorMessage="1" sqref="C5:C15">
      <formula1>"Janvāris,Februāris,Marts,Aprīlis,Maijs,Jūnijs,Jūlijs,Augusts,Septembris,Oktobris,Novembris,Decembris"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2026-04-16T08:07:43Z</dcterms:created>
  <dcterms:modified xsi:type="dcterms:W3CDTF">2026-04-16T08:09:11Z</dcterms:modified>
</cp:coreProperties>
</file>